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HFS 2015\"/>
    </mc:Choice>
  </mc:AlternateContent>
  <bookViews>
    <workbookView xWindow="0" yWindow="0" windowWidth="20490" windowHeight="775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F7" i="1"/>
  <c r="E7" i="1"/>
  <c r="C7" i="1"/>
  <c r="B7" i="1"/>
  <c r="A7" i="1"/>
  <c r="I5" i="1" l="1"/>
  <c r="G5" i="1"/>
  <c r="E5" i="1"/>
  <c r="C5" i="1"/>
  <c r="B5" i="1"/>
  <c r="A5" i="1"/>
  <c r="C11" i="1" s="1"/>
  <c r="C12" i="1" l="1"/>
</calcChain>
</file>

<file path=xl/sharedStrings.xml><?xml version="1.0" encoding="utf-8"?>
<sst xmlns="http://schemas.openxmlformats.org/spreadsheetml/2006/main" count="19" uniqueCount="18">
  <si>
    <t>B.   célkitűzés: Szálláshelyhez nem köthető turisztikai fejlesztések és szolgáltatások bővítése, aktív pihenés feltételeinek biztosítása</t>
  </si>
  <si>
    <t>2.) Intézkedés: A helyi vállalkozások és termelők versenyképességének növelése</t>
  </si>
  <si>
    <r>
      <t xml:space="preserve">1.)    </t>
    </r>
    <r>
      <rPr>
        <b/>
        <sz val="10"/>
        <rFont val="Times New Roman"/>
        <family val="1"/>
        <charset val="238"/>
      </rPr>
      <t>Intézkedés:</t>
    </r>
    <r>
      <rPr>
        <b/>
        <i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Helyben foglalkoztatás segítése, eszköz beszerzések támogatása, szociális célú bérlakások komfortfokozatának növelése</t>
    </r>
  </si>
  <si>
    <r>
      <t xml:space="preserve">A.      </t>
    </r>
    <r>
      <rPr>
        <b/>
        <i/>
        <sz val="10"/>
        <color theme="1"/>
        <rFont val="Times New Roman"/>
        <family val="1"/>
        <charset val="238"/>
      </rPr>
      <t>célkitűzés: Térségi gazdasági potenciál erősítése, fiatalok és helyi vállalkozások bevonása a gazdaságfejlesztésbe</t>
    </r>
  </si>
  <si>
    <r>
      <t xml:space="preserve">C.    </t>
    </r>
    <r>
      <rPr>
        <b/>
        <i/>
        <sz val="10"/>
        <color theme="1"/>
        <rFont val="Times New Roman"/>
        <family val="1"/>
        <charset val="238"/>
      </rPr>
      <t xml:space="preserve"> célkitűzés: Az identitástudat erősítése, hagyományaink megőrzése, civilszervezetek eszközbeszerzésének támogatása, természeti környezetünk ápolása, védelme</t>
    </r>
  </si>
  <si>
    <r>
      <t>D.  célkitűzés: A</t>
    </r>
    <r>
      <rPr>
        <b/>
        <i/>
        <sz val="10"/>
        <color rgb="FF000000"/>
        <rFont val="Times New Roman"/>
        <family val="1"/>
        <charset val="238"/>
      </rPr>
      <t xml:space="preserve"> munkaerőpiaci integrációt szolgáló foglalkoztatás feltételeinek támogatása</t>
    </r>
  </si>
  <si>
    <r>
      <t xml:space="preserve">1.)    </t>
    </r>
    <r>
      <rPr>
        <b/>
        <sz val="10"/>
        <color rgb="FF000000"/>
        <rFont val="Times New Roman"/>
        <family val="1"/>
        <charset val="238"/>
      </rPr>
      <t>Intézkedés:</t>
    </r>
    <r>
      <rPr>
        <sz val="10"/>
        <color rgb="FF000000"/>
        <rFont val="Times New Roman"/>
        <family val="1"/>
        <charset val="238"/>
      </rPr>
      <t xml:space="preserve"> </t>
    </r>
    <r>
      <rPr>
        <b/>
        <i/>
        <sz val="10"/>
        <rFont val="Times New Roman"/>
        <family val="1"/>
        <charset val="238"/>
      </rPr>
      <t>A helyi vállalkozók, szolgáltatók és termelők műszaki-technológiai fejlesztésének támogatása (eszköz beszerzés)</t>
    </r>
  </si>
  <si>
    <r>
      <t>1.) Intézkedés:</t>
    </r>
    <r>
      <rPr>
        <i/>
        <sz val="10"/>
        <color rgb="FF000000"/>
        <rFont val="Times New Roman"/>
        <family val="1"/>
        <charset val="238"/>
      </rPr>
      <t xml:space="preserve"> </t>
    </r>
    <r>
      <rPr>
        <b/>
        <i/>
        <sz val="10"/>
        <color rgb="FF000000"/>
        <rFont val="Times New Roman"/>
        <family val="1"/>
        <charset val="238"/>
      </rPr>
      <t xml:space="preserve">Szálláshelyhez nem köthető turisztikai attrakció fejlesztése, </t>
    </r>
    <r>
      <rPr>
        <b/>
        <i/>
        <sz val="10"/>
        <rFont val="Times New Roman"/>
        <family val="1"/>
        <charset val="238"/>
      </rPr>
      <t>aktív szabadidő eltöltési lehetőségek biztosítása</t>
    </r>
  </si>
  <si>
    <r>
      <t>2.) Intézkedés:</t>
    </r>
    <r>
      <rPr>
        <i/>
        <sz val="10"/>
        <color theme="1"/>
        <rFont val="Times New Roman"/>
        <family val="1"/>
        <charset val="238"/>
      </rPr>
      <t xml:space="preserve"> Természeti és kulturális örökségünk védelme, megőrzése és fenntartása</t>
    </r>
  </si>
  <si>
    <t>Max. támogatási összeg/ projekt</t>
  </si>
  <si>
    <t>várható TK db</t>
  </si>
  <si>
    <t>gazdaság fejlesztésre</t>
  </si>
  <si>
    <t>közösségi célra</t>
  </si>
  <si>
    <t>összesen</t>
  </si>
  <si>
    <t>támogatási intenzitás</t>
  </si>
  <si>
    <t>nettó 100%</t>
  </si>
  <si>
    <t>civil, egyház 90%, önkormányzat nettó 100%</t>
  </si>
  <si>
    <r>
      <t xml:space="preserve">1.)    Intézkedés: </t>
    </r>
    <r>
      <rPr>
        <i/>
        <sz val="10"/>
        <rFont val="Times New Roman"/>
        <family val="1"/>
        <charset val="238"/>
      </rPr>
      <t xml:space="preserve">Civilszervezetek eszközbeszerzésének segítése, közterületi zöldterületeink karbantartásához szükséges eszközbeszerzések támogatása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</si>
</sst>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7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center" vertical="justify"/>
    </xf>
    <xf numFmtId="16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Border="1"/>
    <xf numFmtId="164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2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vertical="justify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vertical="justify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center" vertical="justify"/>
    </xf>
    <xf numFmtId="0" fontId="7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center" vertical="justify"/>
    </xf>
    <xf numFmtId="0" fontId="10" fillId="0" borderId="1" xfId="0" applyFont="1" applyBorder="1" applyAlignment="1">
      <alignment horizontal="center" vertical="justify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16" fillId="0" borderId="2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workbookViewId="0">
      <selection activeCell="J3" sqref="J3"/>
    </sheetView>
  </sheetViews>
  <sheetFormatPr defaultRowHeight="15" x14ac:dyDescent="0.25"/>
  <cols>
    <col min="1" max="2" width="17.7109375" customWidth="1"/>
    <col min="3" max="3" width="13.140625" bestFit="1" customWidth="1"/>
    <col min="4" max="4" width="12" customWidth="1"/>
    <col min="5" max="6" width="17.7109375" customWidth="1"/>
    <col min="8" max="8" width="11.85546875" customWidth="1"/>
    <col min="9" max="9" width="12.7109375" customWidth="1"/>
  </cols>
  <sheetData>
    <row r="1" spans="1:19" ht="78.75" customHeight="1" x14ac:dyDescent="0.25">
      <c r="A1" s="18" t="s">
        <v>3</v>
      </c>
      <c r="B1" s="18"/>
      <c r="C1" s="19" t="s">
        <v>0</v>
      </c>
      <c r="D1" s="19"/>
      <c r="E1" s="18" t="s">
        <v>4</v>
      </c>
      <c r="F1" s="18"/>
      <c r="G1" s="20" t="s">
        <v>5</v>
      </c>
      <c r="H1" s="20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0" customHeight="1" x14ac:dyDescent="0.25">
      <c r="A2" s="2" t="s">
        <v>6</v>
      </c>
      <c r="B2" s="3" t="s">
        <v>1</v>
      </c>
      <c r="C2" s="21" t="s">
        <v>7</v>
      </c>
      <c r="D2" s="21"/>
      <c r="E2" s="2" t="s">
        <v>17</v>
      </c>
      <c r="F2" s="3" t="s">
        <v>8</v>
      </c>
      <c r="G2" s="22" t="s">
        <v>2</v>
      </c>
      <c r="H2" s="22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3.25" customHeight="1" x14ac:dyDescent="0.25">
      <c r="A3" s="4">
        <v>1000000</v>
      </c>
      <c r="B3" s="4">
        <v>5000000</v>
      </c>
      <c r="C3" s="26">
        <v>5000000</v>
      </c>
      <c r="D3" s="27"/>
      <c r="E3" s="4">
        <v>2000000</v>
      </c>
      <c r="F3" s="4">
        <v>3000000</v>
      </c>
      <c r="G3" s="26">
        <v>3000000</v>
      </c>
      <c r="H3" s="27"/>
      <c r="I3" s="12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5">
        <v>107</v>
      </c>
      <c r="B4" s="5">
        <v>32</v>
      </c>
      <c r="C4" s="28">
        <v>15</v>
      </c>
      <c r="D4" s="29"/>
      <c r="E4" s="5">
        <v>50</v>
      </c>
      <c r="F4" s="5">
        <v>38</v>
      </c>
      <c r="G4" s="28">
        <v>5</v>
      </c>
      <c r="H4" s="29"/>
      <c r="I4" s="8" t="s">
        <v>10</v>
      </c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75" x14ac:dyDescent="0.25">
      <c r="A5" s="4">
        <f>(A3*A4)</f>
        <v>107000000</v>
      </c>
      <c r="B5" s="4">
        <f>(B3*B4)</f>
        <v>160000000</v>
      </c>
      <c r="C5" s="26">
        <f>(C3*C4)</f>
        <v>75000000</v>
      </c>
      <c r="D5" s="27"/>
      <c r="E5" s="4">
        <f>(E3*E4)</f>
        <v>100000000</v>
      </c>
      <c r="F5" s="4">
        <v>112500000</v>
      </c>
      <c r="G5" s="26">
        <f>(G3*G4)</f>
        <v>15000000</v>
      </c>
      <c r="H5" s="27"/>
      <c r="I5" s="7">
        <f>(A5+B5+C5+E5+F5+G5)</f>
        <v>569500000</v>
      </c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45" x14ac:dyDescent="0.25">
      <c r="A6" s="11">
        <v>0.5</v>
      </c>
      <c r="B6" s="13">
        <v>0.5</v>
      </c>
      <c r="C6" s="32">
        <v>0.5</v>
      </c>
      <c r="D6" s="30"/>
      <c r="E6" s="14" t="s">
        <v>16</v>
      </c>
      <c r="F6" s="14" t="s">
        <v>16</v>
      </c>
      <c r="G6" s="30" t="s">
        <v>15</v>
      </c>
      <c r="H6" s="30"/>
      <c r="I6" s="15" t="s">
        <v>14</v>
      </c>
    </row>
    <row r="7" spans="1:19" x14ac:dyDescent="0.25">
      <c r="A7" s="11">
        <f>(A5/I7)</f>
        <v>0.18788410886742757</v>
      </c>
      <c r="B7" s="11">
        <f>(B5/I7)</f>
        <v>0.28094820017559263</v>
      </c>
      <c r="C7" s="31">
        <f>(C5/I7)</f>
        <v>0.13169446883230904</v>
      </c>
      <c r="D7" s="31"/>
      <c r="E7" s="11">
        <f>(E5/I7)</f>
        <v>0.17559262510974538</v>
      </c>
      <c r="F7" s="11">
        <f>(F5/I7)</f>
        <v>0.19754170324846357</v>
      </c>
      <c r="G7" s="31">
        <v>0.02</v>
      </c>
      <c r="H7" s="31"/>
      <c r="I7" s="7">
        <v>569500000</v>
      </c>
    </row>
    <row r="8" spans="1:19" x14ac:dyDescent="0.25">
      <c r="A8" s="6"/>
      <c r="B8" s="6"/>
      <c r="C8" s="23"/>
      <c r="D8" s="23"/>
      <c r="E8" s="6"/>
      <c r="F8" s="6"/>
      <c r="G8" s="23"/>
      <c r="H8" s="23"/>
    </row>
    <row r="9" spans="1:19" x14ac:dyDescent="0.25">
      <c r="A9" s="6"/>
      <c r="B9" s="6"/>
      <c r="C9" s="23"/>
      <c r="D9" s="23"/>
      <c r="E9" s="6"/>
      <c r="F9" s="6"/>
      <c r="G9" s="23"/>
      <c r="H9" s="23"/>
    </row>
    <row r="11" spans="1:19" x14ac:dyDescent="0.25">
      <c r="A11" s="24" t="s">
        <v>11</v>
      </c>
      <c r="B11" s="24"/>
      <c r="C11" s="9">
        <f>(A5+B5+C5)</f>
        <v>342000000</v>
      </c>
      <c r="D11" s="10">
        <v>0.6</v>
      </c>
    </row>
    <row r="12" spans="1:19" x14ac:dyDescent="0.25">
      <c r="A12" s="25" t="s">
        <v>12</v>
      </c>
      <c r="B12" s="25"/>
      <c r="C12" s="9">
        <f>(E5+F5+G5)</f>
        <v>227500000</v>
      </c>
      <c r="D12" s="10">
        <v>0.4</v>
      </c>
    </row>
    <row r="13" spans="1:19" x14ac:dyDescent="0.25">
      <c r="A13" s="16" t="s">
        <v>13</v>
      </c>
      <c r="B13" s="17"/>
      <c r="C13" s="9">
        <f>(C11+C12)</f>
        <v>569500000</v>
      </c>
      <c r="D13" s="10">
        <v>1</v>
      </c>
    </row>
  </sheetData>
  <mergeCells count="23">
    <mergeCell ref="C8:D8"/>
    <mergeCell ref="C9:D9"/>
    <mergeCell ref="C3:D3"/>
    <mergeCell ref="C4:D4"/>
    <mergeCell ref="C5:D5"/>
    <mergeCell ref="C6:D6"/>
    <mergeCell ref="C7:D7"/>
    <mergeCell ref="A13:B13"/>
    <mergeCell ref="A1:B1"/>
    <mergeCell ref="C1:D1"/>
    <mergeCell ref="E1:F1"/>
    <mergeCell ref="G1:H1"/>
    <mergeCell ref="C2:D2"/>
    <mergeCell ref="G2:H2"/>
    <mergeCell ref="G9:H9"/>
    <mergeCell ref="A11:B11"/>
    <mergeCell ref="A12:B12"/>
    <mergeCell ref="G3:H3"/>
    <mergeCell ref="G4:H4"/>
    <mergeCell ref="G5:H5"/>
    <mergeCell ref="G6:H6"/>
    <mergeCell ref="G7:H7"/>
    <mergeCell ref="G8:H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2016-01-13T11:18:22Z</cp:lastPrinted>
  <dcterms:created xsi:type="dcterms:W3CDTF">2016-01-07T08:31:00Z</dcterms:created>
  <dcterms:modified xsi:type="dcterms:W3CDTF">2016-01-13T11:19:13Z</dcterms:modified>
</cp:coreProperties>
</file>